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R\Employment\Retention Points\Oct 2019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A59" i="1"/>
  <c r="A55" i="1"/>
  <c r="A51" i="1"/>
  <c r="A45" i="1"/>
  <c r="A39" i="1"/>
  <c r="A35" i="1"/>
  <c r="A31" i="1"/>
  <c r="A27" i="1"/>
  <c r="A22" i="1"/>
  <c r="A18" i="1"/>
  <c r="A14" i="1"/>
  <c r="A9" i="1"/>
  <c r="A5" i="1"/>
</calcChain>
</file>

<file path=xl/sharedStrings.xml><?xml version="1.0" encoding="utf-8"?>
<sst xmlns="http://schemas.openxmlformats.org/spreadsheetml/2006/main" count="352" uniqueCount="144">
  <si>
    <t>Last Name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</si>
  <si>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</si>
  <si>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</si>
  <si>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</si>
  <si>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</si>
  <si>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</si>
  <si>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</si>
  <si>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</si>
  <si>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</si>
  <si>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</si>
  <si>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</si>
  <si>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</si>
  <si>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</si>
  <si>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</si>
  <si>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</si>
  <si>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FireLands</t>
  </si>
  <si>
    <t>024</t>
  </si>
  <si>
    <t>C12</t>
  </si>
  <si>
    <t>FIRE</t>
  </si>
  <si>
    <t>P</t>
  </si>
  <si>
    <t>R</t>
  </si>
  <si>
    <t>Fire-Admissions</t>
  </si>
  <si>
    <t>132700</t>
  </si>
  <si>
    <t>Secretary</t>
  </si>
  <si>
    <t>12551</t>
  </si>
  <si>
    <t>125</t>
  </si>
  <si>
    <t>A</t>
  </si>
  <si>
    <t>M</t>
  </si>
  <si>
    <t>Wendy</t>
  </si>
  <si>
    <t>Steinmetz</t>
  </si>
  <si>
    <t>025</t>
  </si>
  <si>
    <t>C09</t>
  </si>
  <si>
    <t>F</t>
  </si>
  <si>
    <t>Fire-Institutional Research</t>
  </si>
  <si>
    <t>130100</t>
  </si>
  <si>
    <t>Sr. Secretary</t>
  </si>
  <si>
    <t>12552</t>
  </si>
  <si>
    <t>S</t>
  </si>
  <si>
    <t>Jacqueline</t>
  </si>
  <si>
    <t>McIntosh</t>
  </si>
  <si>
    <t>Fire-Budget &amp; Operations</t>
  </si>
  <si>
    <t>130400</t>
  </si>
  <si>
    <t>E</t>
  </si>
  <si>
    <t>Emmalou</t>
  </si>
  <si>
    <t>Millis</t>
  </si>
  <si>
    <t>Fire-Student Services</t>
  </si>
  <si>
    <t>132500</t>
  </si>
  <si>
    <t>J</t>
  </si>
  <si>
    <t>Deborah</t>
  </si>
  <si>
    <t>Carden</t>
  </si>
  <si>
    <t>G</t>
  </si>
  <si>
    <t>Brooke</t>
  </si>
  <si>
    <t>McGraw</t>
  </si>
  <si>
    <t>Fire-Instructional Media</t>
  </si>
  <si>
    <t>130600</t>
  </si>
  <si>
    <t>Sheryl</t>
  </si>
  <si>
    <t>Smith</t>
  </si>
  <si>
    <t>Sr. Word Processor</t>
  </si>
  <si>
    <t>12612</t>
  </si>
  <si>
    <t>126</t>
  </si>
  <si>
    <t>Erin</t>
  </si>
  <si>
    <t>Campbell</t>
  </si>
  <si>
    <t>026</t>
  </si>
  <si>
    <t>Fire-Library</t>
  </si>
  <si>
    <t>130800</t>
  </si>
  <si>
    <t>Library Associate</t>
  </si>
  <si>
    <t>18321</t>
  </si>
  <si>
    <t>183</t>
  </si>
  <si>
    <t>Nestor</t>
  </si>
  <si>
    <t>Rave</t>
  </si>
  <si>
    <t>023</t>
  </si>
  <si>
    <t>Fire-Plant Operations &amp; Maint</t>
  </si>
  <si>
    <t>133000</t>
  </si>
  <si>
    <t>Custodian</t>
  </si>
  <si>
    <t>42111</t>
  </si>
  <si>
    <t>421</t>
  </si>
  <si>
    <t>Jezierski</t>
  </si>
  <si>
    <t>Leonard</t>
  </si>
  <si>
    <t>Klohn</t>
  </si>
  <si>
    <t>Gerry</t>
  </si>
  <si>
    <t>Dabney</t>
  </si>
  <si>
    <t>Maint Repair Worker</t>
  </si>
  <si>
    <t>53111</t>
  </si>
  <si>
    <t>531</t>
  </si>
  <si>
    <t>Douglas</t>
  </si>
  <si>
    <t>Harvey</t>
  </si>
  <si>
    <t>T</t>
  </si>
  <si>
    <t>Christopher</t>
  </si>
  <si>
    <t>Woods</t>
  </si>
  <si>
    <t>W</t>
  </si>
  <si>
    <t>David</t>
  </si>
  <si>
    <t>Wrice</t>
  </si>
  <si>
    <t>029</t>
  </si>
  <si>
    <t>Building Maint Superintendent</t>
  </si>
  <si>
    <t>53133</t>
  </si>
  <si>
    <t>Scott</t>
  </si>
  <si>
    <t>Lizzi</t>
  </si>
  <si>
    <t>Groundskeeper Team Leader</t>
  </si>
  <si>
    <t>53615</t>
  </si>
  <si>
    <t>536</t>
  </si>
  <si>
    <t>Edward</t>
  </si>
  <si>
    <t>Wimmer</t>
  </si>
  <si>
    <t>Transportation Operator</t>
  </si>
  <si>
    <t>54442</t>
  </si>
  <si>
    <t>544</t>
  </si>
  <si>
    <t>L</t>
  </si>
  <si>
    <t>Robert</t>
  </si>
  <si>
    <t>Pack</t>
  </si>
  <si>
    <t>Administrative Assistant</t>
  </si>
  <si>
    <t>63121</t>
  </si>
  <si>
    <t>631</t>
  </si>
  <si>
    <t>Sharyl</t>
  </si>
  <si>
    <t>Wahl</t>
  </si>
  <si>
    <t>Margaret</t>
  </si>
  <si>
    <t>Berger</t>
  </si>
  <si>
    <t>027</t>
  </si>
  <si>
    <t>Sr. Administrative Assistant</t>
  </si>
  <si>
    <t>63122</t>
  </si>
  <si>
    <t>Karen</t>
  </si>
  <si>
    <t>Osterling</t>
  </si>
  <si>
    <t>Fire-Educational Outreach</t>
  </si>
  <si>
    <t>132400</t>
  </si>
  <si>
    <t>Training &amp; Outreach Coord</t>
  </si>
  <si>
    <t>69691</t>
  </si>
  <si>
    <t>696</t>
  </si>
  <si>
    <t>Tracy</t>
  </si>
  <si>
    <t>Defazio</t>
  </si>
  <si>
    <t>Student Service Counselor</t>
  </si>
  <si>
    <t>69751</t>
  </si>
  <si>
    <t>697</t>
  </si>
  <si>
    <t>Patricia</t>
  </si>
  <si>
    <t>Donnelly</t>
  </si>
  <si>
    <t>Fire-Registration</t>
  </si>
  <si>
    <t>132800</t>
  </si>
  <si>
    <t>Melanie</t>
  </si>
  <si>
    <t>Didelot</t>
  </si>
  <si>
    <t>Fire-Natural/Social Science</t>
  </si>
  <si>
    <t>131400</t>
  </si>
  <si>
    <t>Laboratory Technician</t>
  </si>
  <si>
    <t>86111</t>
  </si>
  <si>
    <t>861</t>
  </si>
  <si>
    <t>Bruce</t>
  </si>
  <si>
    <t>Mollison</t>
  </si>
  <si>
    <t>For Pay Period Ending 09/07/2019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</si>
</sst>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0" fontId="3" fillId="0" borderId="0" xfId="0" applyFont="1"/>
    <xf numFmtId="164" fontId="0" fillId="0" borderId="0" xfId="0" applyNumberFormat="1"/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workbookViewId="0">
      <selection activeCell="A73" sqref="A73"/>
    </sheetView>
  </sheetViews>
  <sheetFormatPr defaultRowHeight="15" x14ac:dyDescent="0.25"/>
  <cols>
    <col min="1" max="1" width="31" bestFit="1" customWidth="1"/>
    <col min="2" max="2" width="11.42578125" customWidth="1"/>
    <col min="3" max="3" width="4.28515625" bestFit="1" customWidth="1"/>
    <col min="4" max="4" width="3.28515625" bestFit="1" customWidth="1"/>
    <col min="5" max="5" width="4" bestFit="1" customWidth="1"/>
    <col min="6" max="6" width="6" bestFit="1" customWidth="1"/>
    <col min="7" max="7" width="28.85546875" bestFit="1" customWidth="1"/>
    <col min="8" max="8" width="7" bestFit="1" customWidth="1"/>
    <col min="9" max="9" width="28" bestFit="1" customWidth="1"/>
    <col min="10" max="11" width="3.28515625" bestFit="1" customWidth="1"/>
    <col min="12" max="12" width="9.7109375" bestFit="1" customWidth="1"/>
    <col min="13" max="13" width="4.7109375" bestFit="1" customWidth="1"/>
    <col min="14" max="14" width="4.140625" bestFit="1" customWidth="1"/>
    <col min="15" max="15" width="4" bestFit="1" customWidth="1"/>
  </cols>
  <sheetData>
    <row r="1" spans="1:15" ht="15.75" thickBot="1" x14ac:dyDescent="0.3">
      <c r="A1" s="1" t="s">
        <v>143</v>
      </c>
    </row>
    <row r="2" spans="1:15" ht="58.5" thickTop="1" thickBot="1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3" t="s">
        <v>7</v>
      </c>
      <c r="I2" s="2" t="s">
        <v>8</v>
      </c>
      <c r="J2" s="3" t="s">
        <v>9</v>
      </c>
      <c r="K2" s="3" t="s">
        <v>10</v>
      </c>
      <c r="L2" s="2" t="s">
        <v>11</v>
      </c>
      <c r="M2" s="3" t="s">
        <v>12</v>
      </c>
      <c r="N2" s="3" t="s">
        <v>13</v>
      </c>
      <c r="O2" s="3" t="s">
        <v>14</v>
      </c>
    </row>
    <row r="3" spans="1:15" ht="15.75" thickTop="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4"/>
    </row>
    <row r="5" spans="1:15" x14ac:dyDescent="0.25">
      <c r="A5" s="4" t="str">
        <f>CONCATENATE(G6," ",(IF((CODE(K6))=80,"Part Time","Full Time")))</f>
        <v>Laboratory Technician Part Time</v>
      </c>
    </row>
    <row r="6" spans="1:15" x14ac:dyDescent="0.25">
      <c r="A6" t="s">
        <v>142</v>
      </c>
      <c r="B6" t="s">
        <v>141</v>
      </c>
      <c r="C6" t="s">
        <v>89</v>
      </c>
      <c r="D6" t="s">
        <v>26</v>
      </c>
      <c r="E6" t="s">
        <v>140</v>
      </c>
      <c r="F6" t="s">
        <v>139</v>
      </c>
      <c r="G6" t="s">
        <v>138</v>
      </c>
      <c r="H6" t="s">
        <v>137</v>
      </c>
      <c r="I6" t="s">
        <v>136</v>
      </c>
      <c r="J6" t="s">
        <v>20</v>
      </c>
      <c r="K6" t="s">
        <v>19</v>
      </c>
      <c r="L6" s="5">
        <v>193</v>
      </c>
      <c r="M6" t="s">
        <v>18</v>
      </c>
      <c r="N6" t="s">
        <v>31</v>
      </c>
      <c r="O6" t="s">
        <v>16</v>
      </c>
    </row>
    <row r="7" spans="1:15" x14ac:dyDescent="0.25">
      <c r="L7" s="5"/>
    </row>
    <row r="8" spans="1:15" x14ac:dyDescent="0.25">
      <c r="L8" s="5"/>
    </row>
    <row r="9" spans="1:15" x14ac:dyDescent="0.25">
      <c r="A9" s="4" t="str">
        <f>CONCATENATE(G10," ",(IF((CODE(K10))=80,"Part Time","Full Time")))</f>
        <v>Student Service Counselor Full Time</v>
      </c>
      <c r="L9" s="5"/>
    </row>
    <row r="10" spans="1:15" x14ac:dyDescent="0.25">
      <c r="A10" t="s">
        <v>135</v>
      </c>
      <c r="B10" t="s">
        <v>134</v>
      </c>
      <c r="C10" t="s">
        <v>26</v>
      </c>
      <c r="D10" t="s">
        <v>26</v>
      </c>
      <c r="E10" t="s">
        <v>129</v>
      </c>
      <c r="F10" t="s">
        <v>128</v>
      </c>
      <c r="G10" t="s">
        <v>127</v>
      </c>
      <c r="H10" t="s">
        <v>133</v>
      </c>
      <c r="I10" t="s">
        <v>132</v>
      </c>
      <c r="J10" t="s">
        <v>20</v>
      </c>
      <c r="K10" t="s">
        <v>32</v>
      </c>
      <c r="L10" s="5">
        <v>258</v>
      </c>
      <c r="M10" t="s">
        <v>18</v>
      </c>
      <c r="N10" t="s">
        <v>17</v>
      </c>
      <c r="O10" t="s">
        <v>30</v>
      </c>
    </row>
    <row r="11" spans="1:15" x14ac:dyDescent="0.25">
      <c r="A11" t="s">
        <v>131</v>
      </c>
      <c r="B11" t="s">
        <v>130</v>
      </c>
      <c r="C11" t="s">
        <v>27</v>
      </c>
      <c r="D11" t="s">
        <v>26</v>
      </c>
      <c r="E11" t="s">
        <v>129</v>
      </c>
      <c r="F11" t="s">
        <v>128</v>
      </c>
      <c r="G11" t="s">
        <v>127</v>
      </c>
      <c r="H11" t="s">
        <v>22</v>
      </c>
      <c r="I11" t="s">
        <v>21</v>
      </c>
      <c r="J11" t="s">
        <v>20</v>
      </c>
      <c r="K11" t="s">
        <v>32</v>
      </c>
      <c r="L11" s="5">
        <v>126</v>
      </c>
      <c r="M11" t="s">
        <v>18</v>
      </c>
      <c r="N11" t="s">
        <v>17</v>
      </c>
      <c r="O11" t="s">
        <v>30</v>
      </c>
    </row>
    <row r="12" spans="1:15" x14ac:dyDescent="0.25">
      <c r="L12" s="5"/>
    </row>
    <row r="13" spans="1:15" x14ac:dyDescent="0.25">
      <c r="L13" s="5"/>
    </row>
    <row r="14" spans="1:15" x14ac:dyDescent="0.25">
      <c r="A14" s="4" t="str">
        <f>CONCATENATE(G15," ",(IF((CODE(K15))=80,"Part Time","Full Time")))</f>
        <v>Training &amp; Outreach Coord Full Time</v>
      </c>
      <c r="L14" s="5"/>
    </row>
    <row r="15" spans="1:15" x14ac:dyDescent="0.25">
      <c r="A15" t="s">
        <v>126</v>
      </c>
      <c r="B15" t="s">
        <v>125</v>
      </c>
      <c r="C15" t="s">
        <v>27</v>
      </c>
      <c r="D15" t="s">
        <v>26</v>
      </c>
      <c r="E15" t="s">
        <v>124</v>
      </c>
      <c r="F15" t="s">
        <v>123</v>
      </c>
      <c r="G15" t="s">
        <v>122</v>
      </c>
      <c r="H15" t="s">
        <v>121</v>
      </c>
      <c r="I15" t="s">
        <v>120</v>
      </c>
      <c r="J15" t="s">
        <v>20</v>
      </c>
      <c r="K15" t="s">
        <v>32</v>
      </c>
      <c r="L15" s="5">
        <v>301</v>
      </c>
      <c r="M15" t="s">
        <v>18</v>
      </c>
      <c r="N15" t="s">
        <v>31</v>
      </c>
      <c r="O15" t="s">
        <v>30</v>
      </c>
    </row>
    <row r="16" spans="1:15" x14ac:dyDescent="0.25">
      <c r="L16" s="5"/>
    </row>
    <row r="17" spans="1:15" x14ac:dyDescent="0.25">
      <c r="L17" s="5"/>
    </row>
    <row r="18" spans="1:15" x14ac:dyDescent="0.25">
      <c r="A18" s="4" t="str">
        <f>CONCATENATE(G19," ",(IF((CODE(K19))=80,"Part Time","Full Time")))</f>
        <v>Sr. Administrative Assistant Full Time</v>
      </c>
      <c r="L18" s="5"/>
    </row>
    <row r="19" spans="1:15" x14ac:dyDescent="0.25">
      <c r="A19" t="s">
        <v>119</v>
      </c>
      <c r="B19" t="s">
        <v>118</v>
      </c>
      <c r="C19" t="s">
        <v>19</v>
      </c>
      <c r="D19" t="s">
        <v>26</v>
      </c>
      <c r="E19" t="s">
        <v>110</v>
      </c>
      <c r="F19" t="s">
        <v>117</v>
      </c>
      <c r="G19" t="s">
        <v>116</v>
      </c>
      <c r="H19" t="s">
        <v>34</v>
      </c>
      <c r="I19" t="s">
        <v>33</v>
      </c>
      <c r="J19" t="s">
        <v>20</v>
      </c>
      <c r="K19" t="s">
        <v>32</v>
      </c>
      <c r="L19" s="5">
        <v>901</v>
      </c>
      <c r="M19" t="s">
        <v>18</v>
      </c>
      <c r="N19" t="s">
        <v>17</v>
      </c>
      <c r="O19" t="s">
        <v>115</v>
      </c>
    </row>
    <row r="20" spans="1:15" x14ac:dyDescent="0.25">
      <c r="L20" s="5"/>
    </row>
    <row r="21" spans="1:15" x14ac:dyDescent="0.25">
      <c r="L21" s="5"/>
    </row>
    <row r="22" spans="1:15" x14ac:dyDescent="0.25">
      <c r="A22" s="4" t="str">
        <f>CONCATENATE(G23," ",(IF((CODE(K23))=80,"Part Time","Full Time")))</f>
        <v>Administrative Assistant Full Time</v>
      </c>
      <c r="L22" s="5"/>
    </row>
    <row r="23" spans="1:15" x14ac:dyDescent="0.25">
      <c r="A23" t="s">
        <v>114</v>
      </c>
      <c r="B23" t="s">
        <v>113</v>
      </c>
      <c r="C23" t="s">
        <v>27</v>
      </c>
      <c r="D23" t="s">
        <v>26</v>
      </c>
      <c r="E23" t="s">
        <v>110</v>
      </c>
      <c r="F23" t="s">
        <v>109</v>
      </c>
      <c r="G23" t="s">
        <v>108</v>
      </c>
      <c r="H23" t="s">
        <v>41</v>
      </c>
      <c r="I23" t="s">
        <v>40</v>
      </c>
      <c r="J23" t="s">
        <v>20</v>
      </c>
      <c r="K23" t="s">
        <v>32</v>
      </c>
      <c r="L23" s="5">
        <v>631.5</v>
      </c>
      <c r="M23" t="s">
        <v>18</v>
      </c>
      <c r="N23" t="s">
        <v>17</v>
      </c>
      <c r="O23" t="s">
        <v>62</v>
      </c>
    </row>
    <row r="24" spans="1:15" x14ac:dyDescent="0.25">
      <c r="A24" t="s">
        <v>112</v>
      </c>
      <c r="B24" t="s">
        <v>111</v>
      </c>
      <c r="C24" t="s">
        <v>105</v>
      </c>
      <c r="D24" t="s">
        <v>26</v>
      </c>
      <c r="E24" t="s">
        <v>110</v>
      </c>
      <c r="F24" t="s">
        <v>109</v>
      </c>
      <c r="G24" t="s">
        <v>108</v>
      </c>
      <c r="H24" t="s">
        <v>46</v>
      </c>
      <c r="I24" t="s">
        <v>45</v>
      </c>
      <c r="J24" t="s">
        <v>20</v>
      </c>
      <c r="K24" t="s">
        <v>32</v>
      </c>
      <c r="L24" s="5">
        <v>270</v>
      </c>
      <c r="M24" t="s">
        <v>18</v>
      </c>
      <c r="N24" t="s">
        <v>17</v>
      </c>
      <c r="O24" t="s">
        <v>62</v>
      </c>
    </row>
    <row r="25" spans="1:15" x14ac:dyDescent="0.25">
      <c r="L25" s="5"/>
    </row>
    <row r="26" spans="1:15" x14ac:dyDescent="0.25">
      <c r="A26" s="4"/>
      <c r="L26" s="5"/>
    </row>
    <row r="27" spans="1:15" x14ac:dyDescent="0.25">
      <c r="A27" s="4" t="str">
        <f>CONCATENATE(G28," ",(IF((CODE(K28))=80,"Part Time","Full Time")))</f>
        <v>Transportation Operator Part Time</v>
      </c>
      <c r="L27" s="5"/>
    </row>
    <row r="28" spans="1:15" x14ac:dyDescent="0.25">
      <c r="A28" t="s">
        <v>107</v>
      </c>
      <c r="B28" t="s">
        <v>106</v>
      </c>
      <c r="C28" t="s">
        <v>105</v>
      </c>
      <c r="D28" t="s">
        <v>26</v>
      </c>
      <c r="E28" t="s">
        <v>104</v>
      </c>
      <c r="F28" t="s">
        <v>103</v>
      </c>
      <c r="G28" t="s">
        <v>102</v>
      </c>
      <c r="H28" t="s">
        <v>41</v>
      </c>
      <c r="I28" t="s">
        <v>40</v>
      </c>
      <c r="J28" t="s">
        <v>20</v>
      </c>
      <c r="K28" t="s">
        <v>19</v>
      </c>
      <c r="L28" s="5">
        <v>221</v>
      </c>
      <c r="M28" t="s">
        <v>18</v>
      </c>
      <c r="N28" t="s">
        <v>17</v>
      </c>
      <c r="O28" t="s">
        <v>70</v>
      </c>
    </row>
    <row r="29" spans="1:15" x14ac:dyDescent="0.25">
      <c r="L29" s="5"/>
    </row>
    <row r="30" spans="1:15" x14ac:dyDescent="0.25">
      <c r="L30" s="5"/>
    </row>
    <row r="31" spans="1:15" x14ac:dyDescent="0.25">
      <c r="A31" s="4" t="str">
        <f>CONCATENATE(G32," ",(IF((CODE(K32))=80,"Part Time","Full Time")))</f>
        <v>Groundskeeper Team Leader Full Time</v>
      </c>
      <c r="L31" s="5"/>
    </row>
    <row r="32" spans="1:15" x14ac:dyDescent="0.25">
      <c r="A32" t="s">
        <v>101</v>
      </c>
      <c r="B32" t="s">
        <v>100</v>
      </c>
      <c r="C32" t="s">
        <v>42</v>
      </c>
      <c r="D32" t="s">
        <v>26</v>
      </c>
      <c r="E32" t="s">
        <v>99</v>
      </c>
      <c r="F32" t="s">
        <v>98</v>
      </c>
      <c r="G32" t="s">
        <v>97</v>
      </c>
      <c r="H32" t="s">
        <v>72</v>
      </c>
      <c r="I32" t="s">
        <v>71</v>
      </c>
      <c r="J32" t="s">
        <v>20</v>
      </c>
      <c r="K32" t="s">
        <v>32</v>
      </c>
      <c r="L32" s="5">
        <v>108</v>
      </c>
      <c r="M32" t="s">
        <v>18</v>
      </c>
      <c r="N32" t="s">
        <v>17</v>
      </c>
      <c r="O32" t="s">
        <v>30</v>
      </c>
    </row>
    <row r="33" spans="1:15" x14ac:dyDescent="0.25">
      <c r="L33" s="5"/>
    </row>
    <row r="34" spans="1:15" x14ac:dyDescent="0.25">
      <c r="L34" s="5"/>
    </row>
    <row r="35" spans="1:15" x14ac:dyDescent="0.25">
      <c r="A35" s="4" t="str">
        <f>CONCATENATE(G36," ",(IF((CODE(K36))=80,"Part Time","Full Time")))</f>
        <v>Building Maint Superintendent Full Time</v>
      </c>
      <c r="L35" s="5"/>
    </row>
    <row r="36" spans="1:15" x14ac:dyDescent="0.25">
      <c r="A36" t="s">
        <v>96</v>
      </c>
      <c r="B36" t="s">
        <v>95</v>
      </c>
      <c r="C36" t="s">
        <v>26</v>
      </c>
      <c r="D36" t="s">
        <v>26</v>
      </c>
      <c r="E36" t="s">
        <v>83</v>
      </c>
      <c r="F36" t="s">
        <v>94</v>
      </c>
      <c r="G36" t="s">
        <v>93</v>
      </c>
      <c r="H36" t="s">
        <v>72</v>
      </c>
      <c r="I36" t="s">
        <v>71</v>
      </c>
      <c r="J36" t="s">
        <v>20</v>
      </c>
      <c r="K36" t="s">
        <v>32</v>
      </c>
      <c r="L36" s="5">
        <v>683</v>
      </c>
      <c r="M36" t="s">
        <v>18</v>
      </c>
      <c r="N36" t="s">
        <v>17</v>
      </c>
      <c r="O36" t="s">
        <v>92</v>
      </c>
    </row>
    <row r="37" spans="1:15" x14ac:dyDescent="0.25">
      <c r="L37" s="5"/>
    </row>
    <row r="38" spans="1:15" x14ac:dyDescent="0.25">
      <c r="L38" s="5"/>
    </row>
    <row r="39" spans="1:15" x14ac:dyDescent="0.25">
      <c r="A39" s="4" t="str">
        <f>CONCATENATE(G40," ",(IF((CODE(K40))=80,"Part Time","Full Time")))</f>
        <v>Maint Repair Worker Full Time</v>
      </c>
      <c r="L39" s="5"/>
    </row>
    <row r="40" spans="1:15" x14ac:dyDescent="0.25">
      <c r="A40" t="s">
        <v>91</v>
      </c>
      <c r="B40" t="s">
        <v>90</v>
      </c>
      <c r="C40" t="s">
        <v>89</v>
      </c>
      <c r="D40" t="s">
        <v>26</v>
      </c>
      <c r="E40" t="s">
        <v>83</v>
      </c>
      <c r="F40" t="s">
        <v>82</v>
      </c>
      <c r="G40" t="s">
        <v>81</v>
      </c>
      <c r="H40" t="s">
        <v>72</v>
      </c>
      <c r="I40" t="s">
        <v>71</v>
      </c>
      <c r="J40" t="s">
        <v>20</v>
      </c>
      <c r="K40" t="s">
        <v>32</v>
      </c>
      <c r="L40" s="5">
        <v>512</v>
      </c>
      <c r="M40" t="s">
        <v>18</v>
      </c>
      <c r="N40" t="s">
        <v>17</v>
      </c>
      <c r="O40" t="s">
        <v>70</v>
      </c>
    </row>
    <row r="41" spans="1:15" x14ac:dyDescent="0.25">
      <c r="A41" t="s">
        <v>88</v>
      </c>
      <c r="B41" t="s">
        <v>87</v>
      </c>
      <c r="C41" t="s">
        <v>86</v>
      </c>
      <c r="D41" t="s">
        <v>26</v>
      </c>
      <c r="E41" t="s">
        <v>83</v>
      </c>
      <c r="F41" t="s">
        <v>82</v>
      </c>
      <c r="G41" t="s">
        <v>81</v>
      </c>
      <c r="H41" t="s">
        <v>72</v>
      </c>
      <c r="I41" t="s">
        <v>71</v>
      </c>
      <c r="J41" t="s">
        <v>20</v>
      </c>
      <c r="K41" t="s">
        <v>32</v>
      </c>
      <c r="L41" s="5">
        <v>155</v>
      </c>
      <c r="M41" t="s">
        <v>18</v>
      </c>
      <c r="N41" t="s">
        <v>17</v>
      </c>
      <c r="O41" t="s">
        <v>70</v>
      </c>
    </row>
    <row r="42" spans="1:15" x14ac:dyDescent="0.25">
      <c r="A42" t="s">
        <v>85</v>
      </c>
      <c r="B42" t="s">
        <v>84</v>
      </c>
      <c r="C42" t="s">
        <v>26</v>
      </c>
      <c r="D42" t="s">
        <v>26</v>
      </c>
      <c r="E42" t="s">
        <v>83</v>
      </c>
      <c r="F42" t="s">
        <v>82</v>
      </c>
      <c r="G42" t="s">
        <v>81</v>
      </c>
      <c r="H42" t="s">
        <v>72</v>
      </c>
      <c r="I42" t="s">
        <v>71</v>
      </c>
      <c r="J42" t="s">
        <v>20</v>
      </c>
      <c r="K42" t="s">
        <v>32</v>
      </c>
      <c r="L42" s="5">
        <v>155</v>
      </c>
      <c r="M42" t="s">
        <v>18</v>
      </c>
      <c r="N42" t="s">
        <v>17</v>
      </c>
      <c r="O42" t="s">
        <v>70</v>
      </c>
    </row>
    <row r="43" spans="1:15" x14ac:dyDescent="0.25">
      <c r="L43" s="5"/>
    </row>
    <row r="44" spans="1:15" x14ac:dyDescent="0.25">
      <c r="L44" s="5"/>
    </row>
    <row r="45" spans="1:15" x14ac:dyDescent="0.25">
      <c r="A45" s="4" t="str">
        <f>CONCATENATE(G46," ",(IF((CODE(K46))=80,"Part Time","Full Time")))</f>
        <v>Custodian Full Time</v>
      </c>
      <c r="L45" s="5"/>
    </row>
    <row r="46" spans="1:15" x14ac:dyDescent="0.25">
      <c r="A46" t="s">
        <v>80</v>
      </c>
      <c r="B46" t="s">
        <v>79</v>
      </c>
      <c r="C46" t="s">
        <v>26</v>
      </c>
      <c r="D46" t="s">
        <v>26</v>
      </c>
      <c r="E46" t="s">
        <v>75</v>
      </c>
      <c r="F46" t="s">
        <v>74</v>
      </c>
      <c r="G46" t="s">
        <v>73</v>
      </c>
      <c r="H46" t="s">
        <v>72</v>
      </c>
      <c r="I46" t="s">
        <v>71</v>
      </c>
      <c r="J46" t="s">
        <v>20</v>
      </c>
      <c r="K46" t="s">
        <v>32</v>
      </c>
      <c r="L46" s="5">
        <v>447</v>
      </c>
      <c r="M46" t="s">
        <v>18</v>
      </c>
      <c r="N46" t="s">
        <v>17</v>
      </c>
      <c r="O46" t="s">
        <v>70</v>
      </c>
    </row>
    <row r="47" spans="1:15" x14ac:dyDescent="0.25">
      <c r="A47" t="s">
        <v>78</v>
      </c>
      <c r="B47" t="s">
        <v>77</v>
      </c>
      <c r="C47" t="s">
        <v>42</v>
      </c>
      <c r="D47" t="s">
        <v>26</v>
      </c>
      <c r="E47" t="s">
        <v>75</v>
      </c>
      <c r="F47" t="s">
        <v>74</v>
      </c>
      <c r="G47" t="s">
        <v>73</v>
      </c>
      <c r="H47" t="s">
        <v>72</v>
      </c>
      <c r="I47" t="s">
        <v>71</v>
      </c>
      <c r="J47" t="s">
        <v>20</v>
      </c>
      <c r="K47" t="s">
        <v>32</v>
      </c>
      <c r="L47" s="5">
        <v>441.5</v>
      </c>
      <c r="M47" t="s">
        <v>18</v>
      </c>
      <c r="N47" t="s">
        <v>17</v>
      </c>
      <c r="O47" t="s">
        <v>70</v>
      </c>
    </row>
    <row r="48" spans="1:15" x14ac:dyDescent="0.25">
      <c r="A48" t="s">
        <v>76</v>
      </c>
      <c r="B48" t="s">
        <v>48</v>
      </c>
      <c r="C48" t="s">
        <v>26</v>
      </c>
      <c r="D48" t="s">
        <v>26</v>
      </c>
      <c r="E48" t="s">
        <v>75</v>
      </c>
      <c r="F48" t="s">
        <v>74</v>
      </c>
      <c r="G48" t="s">
        <v>73</v>
      </c>
      <c r="H48" t="s">
        <v>72</v>
      </c>
      <c r="I48" t="s">
        <v>71</v>
      </c>
      <c r="J48" t="s">
        <v>20</v>
      </c>
      <c r="K48" t="s">
        <v>32</v>
      </c>
      <c r="L48" s="5">
        <v>210</v>
      </c>
      <c r="M48" t="s">
        <v>18</v>
      </c>
      <c r="N48" t="s">
        <v>17</v>
      </c>
      <c r="O48" t="s">
        <v>70</v>
      </c>
    </row>
    <row r="49" spans="1:15" x14ac:dyDescent="0.25">
      <c r="L49" s="5"/>
    </row>
    <row r="50" spans="1:15" x14ac:dyDescent="0.25">
      <c r="L50" s="5"/>
    </row>
    <row r="51" spans="1:15" x14ac:dyDescent="0.25">
      <c r="A51" s="4" t="str">
        <f>CONCATENATE(G52," ",(IF((CODE(K52))=80,"Part Time","Full Time")))</f>
        <v>Library Associate Full Time</v>
      </c>
      <c r="L51" s="5"/>
    </row>
    <row r="52" spans="1:15" x14ac:dyDescent="0.25">
      <c r="A52" t="s">
        <v>69</v>
      </c>
      <c r="B52" t="s">
        <v>68</v>
      </c>
      <c r="C52" t="s">
        <v>20</v>
      </c>
      <c r="D52" t="s">
        <v>26</v>
      </c>
      <c r="E52" t="s">
        <v>67</v>
      </c>
      <c r="F52" t="s">
        <v>66</v>
      </c>
      <c r="G52" t="s">
        <v>65</v>
      </c>
      <c r="H52" t="s">
        <v>64</v>
      </c>
      <c r="I52" t="s">
        <v>63</v>
      </c>
      <c r="J52" t="s">
        <v>20</v>
      </c>
      <c r="K52" t="s">
        <v>32</v>
      </c>
      <c r="L52" s="5">
        <v>138</v>
      </c>
      <c r="M52" t="s">
        <v>18</v>
      </c>
      <c r="N52" t="s">
        <v>31</v>
      </c>
      <c r="O52" t="s">
        <v>62</v>
      </c>
    </row>
    <row r="53" spans="1:15" x14ac:dyDescent="0.25">
      <c r="L53" s="5"/>
    </row>
    <row r="54" spans="1:15" x14ac:dyDescent="0.25">
      <c r="L54" s="5"/>
    </row>
    <row r="55" spans="1:15" x14ac:dyDescent="0.25">
      <c r="A55" s="4" t="str">
        <f>CONCATENATE(G56," ",(IF((CODE(K56))=80,"Part Time","Full Time")))</f>
        <v>Sr. Word Processor Part Time</v>
      </c>
      <c r="L55" s="5"/>
    </row>
    <row r="56" spans="1:15" x14ac:dyDescent="0.25">
      <c r="A56" t="s">
        <v>61</v>
      </c>
      <c r="B56" t="s">
        <v>60</v>
      </c>
      <c r="C56" t="s">
        <v>42</v>
      </c>
      <c r="D56" t="s">
        <v>26</v>
      </c>
      <c r="E56" t="s">
        <v>59</v>
      </c>
      <c r="F56" t="s">
        <v>58</v>
      </c>
      <c r="G56" t="s">
        <v>57</v>
      </c>
      <c r="H56" t="s">
        <v>41</v>
      </c>
      <c r="I56" t="s">
        <v>40</v>
      </c>
      <c r="J56" t="s">
        <v>20</v>
      </c>
      <c r="K56" t="s">
        <v>19</v>
      </c>
      <c r="L56" s="5">
        <v>342.5</v>
      </c>
      <c r="M56" t="s">
        <v>18</v>
      </c>
      <c r="N56" t="s">
        <v>31</v>
      </c>
      <c r="O56" t="s">
        <v>16</v>
      </c>
    </row>
    <row r="57" spans="1:15" x14ac:dyDescent="0.25">
      <c r="L57" s="5"/>
    </row>
    <row r="58" spans="1:15" x14ac:dyDescent="0.25">
      <c r="L58" s="5"/>
    </row>
    <row r="59" spans="1:15" x14ac:dyDescent="0.25">
      <c r="A59" s="4" t="str">
        <f>CONCATENATE(G60," ",(IF((CODE(K60))=80,"Part Time","Full Time")))</f>
        <v>Sr. Secretary Full Time</v>
      </c>
      <c r="L59" s="5"/>
    </row>
    <row r="60" spans="1:15" x14ac:dyDescent="0.25">
      <c r="A60" t="s">
        <v>56</v>
      </c>
      <c r="B60" t="s">
        <v>55</v>
      </c>
      <c r="D60" t="s">
        <v>26</v>
      </c>
      <c r="E60" t="s">
        <v>25</v>
      </c>
      <c r="F60" t="s">
        <v>36</v>
      </c>
      <c r="G60" t="s">
        <v>35</v>
      </c>
      <c r="H60" t="s">
        <v>54</v>
      </c>
      <c r="I60" t="s">
        <v>53</v>
      </c>
      <c r="J60" t="s">
        <v>20</v>
      </c>
      <c r="K60" t="s">
        <v>32</v>
      </c>
      <c r="L60" s="5">
        <v>433</v>
      </c>
      <c r="M60" t="s">
        <v>18</v>
      </c>
      <c r="N60" t="s">
        <v>17</v>
      </c>
      <c r="O60" t="s">
        <v>30</v>
      </c>
    </row>
    <row r="61" spans="1:15" x14ac:dyDescent="0.25">
      <c r="A61" t="s">
        <v>52</v>
      </c>
      <c r="B61" t="s">
        <v>51</v>
      </c>
      <c r="C61" t="s">
        <v>50</v>
      </c>
      <c r="D61" t="s">
        <v>26</v>
      </c>
      <c r="E61" t="s">
        <v>25</v>
      </c>
      <c r="F61" t="s">
        <v>36</v>
      </c>
      <c r="G61" t="s">
        <v>35</v>
      </c>
      <c r="H61" t="s">
        <v>41</v>
      </c>
      <c r="I61" t="s">
        <v>40</v>
      </c>
      <c r="J61" t="s">
        <v>20</v>
      </c>
      <c r="K61" t="s">
        <v>32</v>
      </c>
      <c r="L61" s="5">
        <v>388</v>
      </c>
      <c r="M61" t="s">
        <v>18</v>
      </c>
      <c r="N61" t="s">
        <v>17</v>
      </c>
      <c r="O61" t="s">
        <v>30</v>
      </c>
    </row>
    <row r="62" spans="1:15" x14ac:dyDescent="0.25">
      <c r="A62" t="s">
        <v>49</v>
      </c>
      <c r="B62" t="s">
        <v>48</v>
      </c>
      <c r="C62" t="s">
        <v>47</v>
      </c>
      <c r="D62" t="s">
        <v>26</v>
      </c>
      <c r="E62" t="s">
        <v>25</v>
      </c>
      <c r="F62" t="s">
        <v>36</v>
      </c>
      <c r="G62" t="s">
        <v>35</v>
      </c>
      <c r="H62" t="s">
        <v>46</v>
      </c>
      <c r="I62" t="s">
        <v>45</v>
      </c>
      <c r="J62" t="s">
        <v>20</v>
      </c>
      <c r="K62" t="s">
        <v>32</v>
      </c>
      <c r="L62" s="5">
        <v>380</v>
      </c>
      <c r="M62" t="s">
        <v>18</v>
      </c>
      <c r="N62" t="s">
        <v>17</v>
      </c>
      <c r="O62" t="s">
        <v>30</v>
      </c>
    </row>
    <row r="63" spans="1:15" x14ac:dyDescent="0.25">
      <c r="A63" t="s">
        <v>44</v>
      </c>
      <c r="B63" t="s">
        <v>43</v>
      </c>
      <c r="C63" t="s">
        <v>42</v>
      </c>
      <c r="D63" t="s">
        <v>26</v>
      </c>
      <c r="E63" t="s">
        <v>25</v>
      </c>
      <c r="F63" t="s">
        <v>36</v>
      </c>
      <c r="G63" t="s">
        <v>35</v>
      </c>
      <c r="H63" t="s">
        <v>41</v>
      </c>
      <c r="I63" t="s">
        <v>40</v>
      </c>
      <c r="J63" t="s">
        <v>20</v>
      </c>
      <c r="K63" t="s">
        <v>32</v>
      </c>
      <c r="L63" s="5">
        <v>247</v>
      </c>
      <c r="M63" t="s">
        <v>18</v>
      </c>
      <c r="N63" t="s">
        <v>17</v>
      </c>
      <c r="O63" t="s">
        <v>30</v>
      </c>
    </row>
    <row r="64" spans="1:15" x14ac:dyDescent="0.25">
      <c r="A64" t="s">
        <v>39</v>
      </c>
      <c r="B64" t="s">
        <v>38</v>
      </c>
      <c r="C64" t="s">
        <v>37</v>
      </c>
      <c r="D64" t="s">
        <v>26</v>
      </c>
      <c r="E64" t="s">
        <v>25</v>
      </c>
      <c r="F64" t="s">
        <v>36</v>
      </c>
      <c r="G64" t="s">
        <v>35</v>
      </c>
      <c r="H64" t="s">
        <v>34</v>
      </c>
      <c r="I64" t="s">
        <v>33</v>
      </c>
      <c r="J64" t="s">
        <v>20</v>
      </c>
      <c r="K64" t="s">
        <v>32</v>
      </c>
      <c r="L64" s="5">
        <v>319</v>
      </c>
      <c r="M64" t="s">
        <v>18</v>
      </c>
      <c r="N64" t="s">
        <v>31</v>
      </c>
      <c r="O64" t="s">
        <v>30</v>
      </c>
    </row>
    <row r="65" spans="1:15" x14ac:dyDescent="0.25">
      <c r="L65" s="5"/>
    </row>
    <row r="66" spans="1:15" x14ac:dyDescent="0.25">
      <c r="L66" s="5"/>
    </row>
    <row r="67" spans="1:15" x14ac:dyDescent="0.25">
      <c r="A67" s="4" t="str">
        <f>CONCATENATE(G68," ",(IF((CODE(K68))=80,"Part Time","Full Time")))</f>
        <v>Secretary Part Time</v>
      </c>
      <c r="L67" s="5"/>
    </row>
    <row r="68" spans="1:15" x14ac:dyDescent="0.25">
      <c r="A68" t="s">
        <v>29</v>
      </c>
      <c r="B68" t="s">
        <v>28</v>
      </c>
      <c r="C68" t="s">
        <v>27</v>
      </c>
      <c r="D68" t="s">
        <v>26</v>
      </c>
      <c r="E68" t="s">
        <v>25</v>
      </c>
      <c r="F68" t="s">
        <v>24</v>
      </c>
      <c r="G68" t="s">
        <v>23</v>
      </c>
      <c r="H68" t="s">
        <v>22</v>
      </c>
      <c r="I68" t="s">
        <v>21</v>
      </c>
      <c r="J68" t="s">
        <v>20</v>
      </c>
      <c r="K68" t="s">
        <v>19</v>
      </c>
      <c r="L68" s="5">
        <v>224</v>
      </c>
      <c r="M68" t="s">
        <v>18</v>
      </c>
      <c r="N68" t="s">
        <v>17</v>
      </c>
      <c r="O68" t="s">
        <v>16</v>
      </c>
    </row>
  </sheetData>
  <sortState ref="A5:O28">
    <sortCondition descending="1" ref="F5:F28"/>
    <sortCondition ref="K5:K28"/>
    <sortCondition descending="1" ref="N5:N28"/>
    <sortCondition descending="1" ref="L5:L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Ann Rife</dc:creator>
  <cp:lastModifiedBy>Beth Ann Rife</cp:lastModifiedBy>
  <dcterms:created xsi:type="dcterms:W3CDTF">2019-03-06T13:41:26Z</dcterms:created>
  <dcterms:modified xsi:type="dcterms:W3CDTF">2019-10-01T13:04:46Z</dcterms:modified>
</cp:coreProperties>
</file>